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Hoja1!$A$1:$K$67</definedName>
  </definedNames>
  <calcPr calcId="144525"/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J52" i="1" s="1"/>
  <c r="I18" i="1"/>
  <c r="J13" i="1"/>
  <c r="I13" i="1"/>
  <c r="I52" i="1" s="1"/>
  <c r="E13" i="1"/>
  <c r="E34" i="1" s="1"/>
  <c r="J54" i="1" s="1"/>
  <c r="D13" i="1"/>
  <c r="D34" i="1" s="1"/>
  <c r="I54" i="1" s="1"/>
</calcChain>
</file>

<file path=xl/sharedStrings.xml><?xml version="1.0" encoding="utf-8"?>
<sst xmlns="http://schemas.openxmlformats.org/spreadsheetml/2006/main" count="67" uniqueCount="65">
  <si>
    <t>ESTADO DE ACTIVIDADES</t>
  </si>
  <si>
    <t>Del 01 de enero al 30 de junio del 2018 y 2017</t>
  </si>
  <si>
    <t>Ente Público:</t>
  </si>
  <si>
    <t>UNIVERSIDAD POLITÉCNICA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</si>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</sst>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justify" vertical="top" wrapText="1"/>
    </xf>
    <xf numFmtId="3" fontId="2" fillId="0" borderId="0" xfId="0" applyNumberFormat="1" applyFont="1"/>
    <xf numFmtId="4" fontId="2" fillId="0" borderId="0" xfId="0" applyNumberFormat="1" applyFont="1" applyFill="1"/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4" fontId="2" fillId="0" borderId="0" xfId="0" applyNumberFormat="1" applyFont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3" fontId="8" fillId="0" borderId="0" xfId="1" applyNumberFormat="1" applyFont="1" applyFill="1" applyBorder="1" applyAlignment="1">
      <alignment vertical="top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10" fillId="0" borderId="0" xfId="0" applyFont="1" applyAlignment="1">
      <alignment horizontal="left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2" fillId="3" borderId="9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3" fillId="3" borderId="0" xfId="0" applyFont="1" applyFill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/>
        <xdr:cNvSpPr txBox="1"/>
      </xdr:nvSpPr>
      <xdr:spPr>
        <a:xfrm>
          <a:off x="6612527" y="222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8"/>
  <sheetViews>
    <sheetView tabSelected="1" zoomScale="80" zoomScaleNormal="80" workbookViewId="0">
      <selection activeCell="B27" sqref="B27:C27"/>
    </sheetView>
  </sheetViews>
  <sheetFormatPr baseColWidth="10" defaultColWidth="11.44140625" defaultRowHeight="13.2" x14ac:dyDescent="0.25"/>
  <cols>
    <col min="1" max="1" width="4.33203125" style="4" customWidth="1"/>
    <col min="2" max="2" width="24.33203125" style="4" customWidth="1"/>
    <col min="3" max="3" width="23.6640625" style="4" customWidth="1"/>
    <col min="4" max="5" width="20.5546875" style="4" customWidth="1"/>
    <col min="6" max="6" width="7.6640625" style="4" customWidth="1"/>
    <col min="7" max="7" width="27.109375" style="34" customWidth="1"/>
    <col min="8" max="8" width="33.88671875" style="34" customWidth="1"/>
    <col min="9" max="10" width="20.5546875" style="4" customWidth="1"/>
    <col min="11" max="11" width="4.33203125" style="4" customWidth="1"/>
    <col min="12" max="16384" width="11.44140625" style="4"/>
  </cols>
  <sheetData>
    <row r="3" spans="1:11" x14ac:dyDescent="0.25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5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5">
      <c r="A5" s="1"/>
      <c r="B5" s="2"/>
      <c r="C5" s="3"/>
      <c r="D5" s="3"/>
      <c r="E5" s="3"/>
      <c r="F5" s="3"/>
      <c r="G5" s="3"/>
      <c r="H5" s="3"/>
      <c r="I5" s="3"/>
      <c r="J5" s="2"/>
      <c r="K5" s="2"/>
    </row>
    <row r="6" spans="1:11" ht="9" customHeight="1" x14ac:dyDescent="0.25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5">
      <c r="A7" s="8"/>
      <c r="E7" s="9" t="s">
        <v>2</v>
      </c>
      <c r="F7" s="10" t="s">
        <v>3</v>
      </c>
      <c r="G7" s="10"/>
      <c r="H7" s="10"/>
      <c r="I7" s="11"/>
      <c r="J7" s="11"/>
      <c r="K7" s="12"/>
    </row>
    <row r="8" spans="1:11" s="12" customFormat="1" ht="3" customHeight="1" x14ac:dyDescent="0.25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5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5">
      <c r="A10" s="19"/>
      <c r="B10" s="20" t="s">
        <v>4</v>
      </c>
      <c r="C10" s="20"/>
      <c r="D10" s="21">
        <v>2018</v>
      </c>
      <c r="E10" s="21">
        <v>2017</v>
      </c>
      <c r="F10" s="22"/>
      <c r="G10" s="20" t="s">
        <v>4</v>
      </c>
      <c r="H10" s="20"/>
      <c r="I10" s="21">
        <v>2018</v>
      </c>
      <c r="J10" s="21">
        <v>2017</v>
      </c>
      <c r="K10" s="23"/>
    </row>
    <row r="11" spans="1:11" s="12" customFormat="1" ht="3" customHeight="1" x14ac:dyDescent="0.25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5">
      <c r="A12" s="29"/>
      <c r="B12" s="30" t="s">
        <v>5</v>
      </c>
      <c r="C12" s="30"/>
      <c r="D12" s="31"/>
      <c r="E12" s="31"/>
      <c r="F12" s="32"/>
      <c r="G12" s="30" t="s">
        <v>6</v>
      </c>
      <c r="H12" s="30"/>
      <c r="I12" s="31"/>
      <c r="J12" s="31"/>
      <c r="K12" s="33"/>
    </row>
    <row r="13" spans="1:11" x14ac:dyDescent="0.25">
      <c r="A13" s="35"/>
      <c r="B13" s="36" t="s">
        <v>7</v>
      </c>
      <c r="C13" s="36"/>
      <c r="D13" s="37">
        <f>SUM(D14:D21)</f>
        <v>1991690.62</v>
      </c>
      <c r="E13" s="37">
        <f>SUM(E14:E21)</f>
        <v>3106107.2800000003</v>
      </c>
      <c r="F13" s="32"/>
      <c r="G13" s="30" t="s">
        <v>8</v>
      </c>
      <c r="H13" s="30"/>
      <c r="I13" s="37">
        <f>SUM(I14:I16)</f>
        <v>22640900.500000004</v>
      </c>
      <c r="J13" s="37">
        <f>SUM(J14:J16)</f>
        <v>49560093.339999996</v>
      </c>
      <c r="K13" s="38"/>
    </row>
    <row r="14" spans="1:11" x14ac:dyDescent="0.25">
      <c r="A14" s="39"/>
      <c r="B14" s="40" t="s">
        <v>9</v>
      </c>
      <c r="C14" s="40"/>
      <c r="D14" s="41">
        <v>0</v>
      </c>
      <c r="E14" s="41">
        <v>0</v>
      </c>
      <c r="F14" s="32"/>
      <c r="G14" s="40" t="s">
        <v>10</v>
      </c>
      <c r="H14" s="40"/>
      <c r="I14" s="41">
        <v>18668257.350000001</v>
      </c>
      <c r="J14" s="41">
        <v>38579191.219999999</v>
      </c>
      <c r="K14" s="38"/>
    </row>
    <row r="15" spans="1:11" x14ac:dyDescent="0.25">
      <c r="A15" s="39"/>
      <c r="B15" s="40" t="s">
        <v>11</v>
      </c>
      <c r="C15" s="40"/>
      <c r="D15" s="41">
        <v>0</v>
      </c>
      <c r="E15" s="41">
        <v>0</v>
      </c>
      <c r="F15" s="32"/>
      <c r="G15" s="40" t="s">
        <v>12</v>
      </c>
      <c r="H15" s="40"/>
      <c r="I15" s="41">
        <v>575661.87</v>
      </c>
      <c r="J15" s="41">
        <v>2154394.4700000002</v>
      </c>
      <c r="K15" s="38"/>
    </row>
    <row r="16" spans="1:11" ht="12" customHeight="1" x14ac:dyDescent="0.25">
      <c r="A16" s="39"/>
      <c r="B16" s="40" t="s">
        <v>13</v>
      </c>
      <c r="C16" s="40"/>
      <c r="D16" s="41">
        <v>0</v>
      </c>
      <c r="E16" s="41">
        <v>0</v>
      </c>
      <c r="F16" s="32"/>
      <c r="G16" s="40" t="s">
        <v>14</v>
      </c>
      <c r="H16" s="40"/>
      <c r="I16" s="41">
        <v>3396981.28</v>
      </c>
      <c r="J16" s="41">
        <v>8826507.6500000004</v>
      </c>
      <c r="K16" s="38"/>
    </row>
    <row r="17" spans="1:11" x14ac:dyDescent="0.25">
      <c r="A17" s="39"/>
      <c r="B17" s="40" t="s">
        <v>15</v>
      </c>
      <c r="C17" s="40"/>
      <c r="D17" s="41">
        <v>0</v>
      </c>
      <c r="E17" s="41">
        <v>0</v>
      </c>
      <c r="F17" s="32"/>
      <c r="G17" s="42"/>
      <c r="H17" s="43"/>
      <c r="I17" s="44"/>
      <c r="J17" s="44"/>
      <c r="K17" s="38"/>
    </row>
    <row r="18" spans="1:11" x14ac:dyDescent="0.25">
      <c r="A18" s="39"/>
      <c r="B18" s="40" t="s">
        <v>16</v>
      </c>
      <c r="C18" s="40"/>
      <c r="D18" s="45">
        <v>1666552.75</v>
      </c>
      <c r="E18" s="45">
        <v>1221903.54</v>
      </c>
      <c r="F18" s="32"/>
      <c r="G18" s="30" t="s">
        <v>17</v>
      </c>
      <c r="H18" s="30"/>
      <c r="I18" s="37">
        <f>SUM(I19:I27)</f>
        <v>319277.11</v>
      </c>
      <c r="J18" s="37">
        <f>SUM(J19:J27)</f>
        <v>356379</v>
      </c>
      <c r="K18" s="38"/>
    </row>
    <row r="19" spans="1:11" x14ac:dyDescent="0.25">
      <c r="A19" s="39"/>
      <c r="B19" s="40" t="s">
        <v>18</v>
      </c>
      <c r="C19" s="40"/>
      <c r="D19" s="45">
        <v>325137.87</v>
      </c>
      <c r="E19" s="45">
        <v>1884203.74</v>
      </c>
      <c r="F19" s="32"/>
      <c r="G19" s="40" t="s">
        <v>19</v>
      </c>
      <c r="H19" s="40"/>
      <c r="I19" s="41">
        <v>0</v>
      </c>
      <c r="J19" s="41">
        <v>0</v>
      </c>
      <c r="K19" s="38"/>
    </row>
    <row r="20" spans="1:11" x14ac:dyDescent="0.25">
      <c r="A20" s="39"/>
      <c r="B20" s="40" t="s">
        <v>20</v>
      </c>
      <c r="C20" s="40"/>
      <c r="D20" s="41">
        <v>0</v>
      </c>
      <c r="E20" s="41">
        <v>0</v>
      </c>
      <c r="F20" s="32"/>
      <c r="G20" s="40" t="s">
        <v>21</v>
      </c>
      <c r="H20" s="40"/>
      <c r="I20" s="41">
        <v>0</v>
      </c>
      <c r="J20" s="41">
        <v>0</v>
      </c>
      <c r="K20" s="38"/>
    </row>
    <row r="21" spans="1:11" ht="52.5" customHeight="1" x14ac:dyDescent="0.25">
      <c r="A21" s="39"/>
      <c r="B21" s="46" t="s">
        <v>22</v>
      </c>
      <c r="C21" s="46"/>
      <c r="D21" s="41">
        <v>0</v>
      </c>
      <c r="E21" s="41">
        <v>0</v>
      </c>
      <c r="F21" s="32"/>
      <c r="G21" s="40" t="s">
        <v>23</v>
      </c>
      <c r="H21" s="40"/>
      <c r="I21" s="41">
        <v>0</v>
      </c>
      <c r="J21" s="41">
        <v>0</v>
      </c>
      <c r="K21" s="38"/>
    </row>
    <row r="22" spans="1:11" x14ac:dyDescent="0.25">
      <c r="A22" s="35"/>
      <c r="B22" s="42"/>
      <c r="C22" s="43"/>
      <c r="D22" s="44"/>
      <c r="E22" s="44"/>
      <c r="F22" s="32"/>
      <c r="G22" s="40" t="s">
        <v>24</v>
      </c>
      <c r="H22" s="40"/>
      <c r="I22" s="47">
        <v>319277.11</v>
      </c>
      <c r="J22" s="47">
        <v>356379</v>
      </c>
      <c r="K22" s="38"/>
    </row>
    <row r="23" spans="1:11" ht="29.25" customHeight="1" x14ac:dyDescent="0.25">
      <c r="A23" s="35"/>
      <c r="B23" s="36" t="s">
        <v>25</v>
      </c>
      <c r="C23" s="36"/>
      <c r="D23" s="37">
        <f>SUM(D24:D25)</f>
        <v>30273626.870000001</v>
      </c>
      <c r="E23" s="37">
        <f>SUM(E24:E25)</f>
        <v>48005489.75</v>
      </c>
      <c r="F23" s="32"/>
      <c r="G23" s="40" t="s">
        <v>26</v>
      </c>
      <c r="H23" s="40"/>
      <c r="I23" s="41">
        <v>0</v>
      </c>
      <c r="J23" s="41">
        <v>0</v>
      </c>
      <c r="K23" s="38"/>
    </row>
    <row r="24" spans="1:11" x14ac:dyDescent="0.25">
      <c r="A24" s="39"/>
      <c r="B24" s="40" t="s">
        <v>27</v>
      </c>
      <c r="C24" s="40"/>
      <c r="D24" s="45">
        <v>6697146</v>
      </c>
      <c r="E24" s="45">
        <v>15941450.970000001</v>
      </c>
      <c r="F24" s="32"/>
      <c r="G24" s="40" t="s">
        <v>28</v>
      </c>
      <c r="H24" s="40"/>
      <c r="I24" s="41">
        <v>0</v>
      </c>
      <c r="J24" s="41">
        <v>0</v>
      </c>
      <c r="K24" s="38"/>
    </row>
    <row r="25" spans="1:11" x14ac:dyDescent="0.25">
      <c r="A25" s="39"/>
      <c r="B25" s="40" t="s">
        <v>29</v>
      </c>
      <c r="C25" s="40"/>
      <c r="D25" s="47">
        <v>23576480.870000001</v>
      </c>
      <c r="E25" s="45">
        <v>32064038.780000001</v>
      </c>
      <c r="F25" s="32"/>
      <c r="G25" s="40" t="s">
        <v>30</v>
      </c>
      <c r="H25" s="40"/>
      <c r="I25" s="41">
        <v>0</v>
      </c>
      <c r="J25" s="41">
        <v>0</v>
      </c>
      <c r="K25" s="38"/>
    </row>
    <row r="26" spans="1:11" x14ac:dyDescent="0.25">
      <c r="A26" s="35"/>
      <c r="B26" s="42"/>
      <c r="C26" s="43"/>
      <c r="D26" s="44"/>
      <c r="E26" s="44"/>
      <c r="F26" s="32"/>
      <c r="G26" s="40" t="s">
        <v>31</v>
      </c>
      <c r="H26" s="40"/>
      <c r="I26" s="41">
        <v>0</v>
      </c>
      <c r="J26" s="41">
        <v>0</v>
      </c>
      <c r="K26" s="38"/>
    </row>
    <row r="27" spans="1:11" x14ac:dyDescent="0.25">
      <c r="A27" s="39"/>
      <c r="B27" s="36" t="s">
        <v>32</v>
      </c>
      <c r="C27" s="36"/>
      <c r="D27" s="37">
        <f>SUM(D28:D32)</f>
        <v>4.57</v>
      </c>
      <c r="E27" s="37">
        <f>SUM(E28:E32)</f>
        <v>6.41</v>
      </c>
      <c r="F27" s="32"/>
      <c r="G27" s="40" t="s">
        <v>33</v>
      </c>
      <c r="H27" s="40"/>
      <c r="I27" s="41">
        <v>0</v>
      </c>
      <c r="J27" s="41">
        <v>0</v>
      </c>
      <c r="K27" s="38"/>
    </row>
    <row r="28" spans="1:11" x14ac:dyDescent="0.25">
      <c r="A28" s="39"/>
      <c r="B28" s="40" t="s">
        <v>34</v>
      </c>
      <c r="C28" s="40"/>
      <c r="D28" s="48"/>
      <c r="E28" s="48"/>
      <c r="F28" s="32"/>
      <c r="G28" s="42"/>
      <c r="H28" s="43"/>
      <c r="I28" s="44"/>
      <c r="J28" s="44"/>
      <c r="K28" s="38"/>
    </row>
    <row r="29" spans="1:11" x14ac:dyDescent="0.25">
      <c r="A29" s="39"/>
      <c r="B29" s="40" t="s">
        <v>35</v>
      </c>
      <c r="C29" s="40"/>
      <c r="D29" s="41">
        <v>0</v>
      </c>
      <c r="E29" s="41">
        <v>0</v>
      </c>
      <c r="F29" s="32"/>
      <c r="G29" s="36" t="s">
        <v>27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5">
      <c r="A30" s="39"/>
      <c r="B30" s="46" t="s">
        <v>36</v>
      </c>
      <c r="C30" s="46"/>
      <c r="D30" s="41">
        <v>0</v>
      </c>
      <c r="E30" s="41">
        <v>0</v>
      </c>
      <c r="F30" s="32"/>
      <c r="G30" s="40" t="s">
        <v>37</v>
      </c>
      <c r="H30" s="40"/>
      <c r="I30" s="41">
        <v>0</v>
      </c>
      <c r="J30" s="41">
        <v>0</v>
      </c>
      <c r="K30" s="38"/>
    </row>
    <row r="31" spans="1:11" x14ac:dyDescent="0.25">
      <c r="A31" s="39"/>
      <c r="B31" s="40" t="s">
        <v>38</v>
      </c>
      <c r="C31" s="40"/>
      <c r="D31" s="41">
        <v>0</v>
      </c>
      <c r="E31" s="41">
        <v>0</v>
      </c>
      <c r="F31" s="32"/>
      <c r="G31" s="40" t="s">
        <v>39</v>
      </c>
      <c r="H31" s="40"/>
      <c r="I31" s="41">
        <v>0</v>
      </c>
      <c r="J31" s="41">
        <v>0</v>
      </c>
      <c r="K31" s="38"/>
    </row>
    <row r="32" spans="1:11" x14ac:dyDescent="0.25">
      <c r="A32" s="39"/>
      <c r="B32" s="40" t="s">
        <v>40</v>
      </c>
      <c r="C32" s="40"/>
      <c r="D32" s="41">
        <v>4.57</v>
      </c>
      <c r="E32" s="41">
        <v>6.41</v>
      </c>
      <c r="F32" s="32"/>
      <c r="G32" s="40" t="s">
        <v>41</v>
      </c>
      <c r="H32" s="40"/>
      <c r="I32" s="41">
        <v>0</v>
      </c>
      <c r="J32" s="41">
        <v>0</v>
      </c>
      <c r="K32" s="38"/>
    </row>
    <row r="33" spans="1:11" x14ac:dyDescent="0.25">
      <c r="A33" s="35"/>
      <c r="B33" s="42"/>
      <c r="C33" s="49"/>
      <c r="D33" s="31"/>
      <c r="E33" s="31"/>
      <c r="F33" s="32"/>
      <c r="G33" s="42"/>
      <c r="H33" s="43"/>
      <c r="I33" s="44"/>
      <c r="J33" s="44"/>
      <c r="K33" s="38"/>
    </row>
    <row r="34" spans="1:11" x14ac:dyDescent="0.25">
      <c r="A34" s="50"/>
      <c r="B34" s="51" t="s">
        <v>42</v>
      </c>
      <c r="C34" s="51"/>
      <c r="D34" s="52">
        <f>D13+D23+D27</f>
        <v>32265322.060000002</v>
      </c>
      <c r="E34" s="52">
        <f>E13+E23+E27</f>
        <v>51111603.439999998</v>
      </c>
      <c r="F34" s="53"/>
      <c r="G34" s="30" t="s">
        <v>43</v>
      </c>
      <c r="H34" s="30"/>
      <c r="I34" s="54">
        <f>SUM(I35:I39)</f>
        <v>0</v>
      </c>
      <c r="J34" s="54">
        <f>SUM(J35:J39)</f>
        <v>0</v>
      </c>
      <c r="K34" s="38"/>
    </row>
    <row r="35" spans="1:11" x14ac:dyDescent="0.25">
      <c r="A35" s="35"/>
      <c r="B35" s="51"/>
      <c r="C35" s="51"/>
      <c r="D35" s="31"/>
      <c r="E35" s="31"/>
      <c r="F35" s="32"/>
      <c r="G35" s="40" t="s">
        <v>44</v>
      </c>
      <c r="H35" s="40"/>
      <c r="I35" s="41">
        <v>0</v>
      </c>
      <c r="J35" s="41">
        <v>0</v>
      </c>
      <c r="K35" s="38"/>
    </row>
    <row r="36" spans="1:11" x14ac:dyDescent="0.25">
      <c r="A36" s="55"/>
      <c r="B36" s="32"/>
      <c r="C36" s="32"/>
      <c r="D36" s="32"/>
      <c r="E36" s="32"/>
      <c r="F36" s="32"/>
      <c r="G36" s="40" t="s">
        <v>45</v>
      </c>
      <c r="H36" s="40"/>
      <c r="I36" s="41">
        <v>0</v>
      </c>
      <c r="J36" s="41">
        <v>0</v>
      </c>
      <c r="K36" s="38"/>
    </row>
    <row r="37" spans="1:11" x14ac:dyDescent="0.25">
      <c r="A37" s="55"/>
      <c r="B37" s="32"/>
      <c r="C37" s="32"/>
      <c r="D37" s="32"/>
      <c r="E37" s="32"/>
      <c r="F37" s="32"/>
      <c r="G37" s="40" t="s">
        <v>46</v>
      </c>
      <c r="H37" s="40"/>
      <c r="I37" s="41">
        <v>0</v>
      </c>
      <c r="J37" s="41">
        <v>0</v>
      </c>
      <c r="K37" s="38"/>
    </row>
    <row r="38" spans="1:11" x14ac:dyDescent="0.25">
      <c r="A38" s="55"/>
      <c r="B38" s="32"/>
      <c r="C38" s="32"/>
      <c r="D38" s="32"/>
      <c r="E38" s="32"/>
      <c r="F38" s="32"/>
      <c r="G38" s="40" t="s">
        <v>47</v>
      </c>
      <c r="H38" s="40"/>
      <c r="I38" s="41">
        <v>0</v>
      </c>
      <c r="J38" s="41">
        <v>0</v>
      </c>
      <c r="K38" s="38"/>
    </row>
    <row r="39" spans="1:11" x14ac:dyDescent="0.25">
      <c r="A39" s="55"/>
      <c r="B39" s="32"/>
      <c r="C39" s="32"/>
      <c r="D39" s="32"/>
      <c r="E39" s="32"/>
      <c r="F39" s="32"/>
      <c r="G39" s="40" t="s">
        <v>48</v>
      </c>
      <c r="H39" s="40"/>
      <c r="I39" s="41">
        <v>0</v>
      </c>
      <c r="J39" s="41">
        <v>0</v>
      </c>
      <c r="K39" s="38"/>
    </row>
    <row r="40" spans="1:11" x14ac:dyDescent="0.25">
      <c r="A40" s="55"/>
      <c r="B40" s="32"/>
      <c r="C40" s="32"/>
      <c r="D40" s="32"/>
      <c r="E40" s="32"/>
      <c r="F40" s="32"/>
      <c r="G40" s="42"/>
      <c r="H40" s="43"/>
      <c r="I40" s="44"/>
      <c r="J40" s="44"/>
      <c r="K40" s="38"/>
    </row>
    <row r="41" spans="1:11" x14ac:dyDescent="0.25">
      <c r="A41" s="55"/>
      <c r="B41" s="32"/>
      <c r="C41" s="32"/>
      <c r="D41" s="32"/>
      <c r="E41" s="32"/>
      <c r="F41" s="32"/>
      <c r="G41" s="36" t="s">
        <v>49</v>
      </c>
      <c r="H41" s="36"/>
      <c r="I41" s="54">
        <f>SUM(I42:I47)</f>
        <v>0</v>
      </c>
      <c r="J41" s="54">
        <f>SUM(J42:J47)</f>
        <v>5145795.6500000004</v>
      </c>
      <c r="K41" s="38"/>
    </row>
    <row r="42" spans="1:11" ht="26.25" customHeight="1" x14ac:dyDescent="0.25">
      <c r="A42" s="55"/>
      <c r="B42" s="32"/>
      <c r="C42" s="32"/>
      <c r="D42" s="32"/>
      <c r="E42" s="32"/>
      <c r="F42" s="32"/>
      <c r="G42" s="46" t="s">
        <v>50</v>
      </c>
      <c r="H42" s="46"/>
      <c r="I42" s="41">
        <v>0</v>
      </c>
      <c r="J42" s="41">
        <v>5145795.6500000004</v>
      </c>
      <c r="K42" s="38"/>
    </row>
    <row r="43" spans="1:11" x14ac:dyDescent="0.25">
      <c r="A43" s="55"/>
      <c r="B43" s="32"/>
      <c r="C43" s="32"/>
      <c r="D43" s="32"/>
      <c r="E43" s="32"/>
      <c r="F43" s="32"/>
      <c r="G43" s="40" t="s">
        <v>51</v>
      </c>
      <c r="H43" s="40"/>
      <c r="I43" s="41">
        <v>0</v>
      </c>
      <c r="J43" s="41">
        <v>0</v>
      </c>
      <c r="K43" s="38"/>
    </row>
    <row r="44" spans="1:11" ht="12" customHeight="1" x14ac:dyDescent="0.25">
      <c r="A44" s="55"/>
      <c r="B44" s="32"/>
      <c r="C44" s="32"/>
      <c r="D44" s="32"/>
      <c r="E44" s="32"/>
      <c r="F44" s="32"/>
      <c r="G44" s="40" t="s">
        <v>52</v>
      </c>
      <c r="H44" s="40"/>
      <c r="I44" s="41">
        <v>0</v>
      </c>
      <c r="J44" s="41">
        <v>0</v>
      </c>
      <c r="K44" s="38"/>
    </row>
    <row r="45" spans="1:11" ht="25.5" customHeight="1" x14ac:dyDescent="0.25">
      <c r="A45" s="55"/>
      <c r="B45" s="32"/>
      <c r="C45" s="32"/>
      <c r="D45" s="32"/>
      <c r="E45" s="32"/>
      <c r="F45" s="32"/>
      <c r="G45" s="46" t="s">
        <v>53</v>
      </c>
      <c r="H45" s="46"/>
      <c r="I45" s="41">
        <v>0</v>
      </c>
      <c r="J45" s="41">
        <v>0</v>
      </c>
      <c r="K45" s="38"/>
    </row>
    <row r="46" spans="1:11" x14ac:dyDescent="0.25">
      <c r="A46" s="55"/>
      <c r="B46" s="32"/>
      <c r="C46" s="32"/>
      <c r="D46" s="32"/>
      <c r="E46" s="32"/>
      <c r="F46" s="32"/>
      <c r="G46" s="40" t="s">
        <v>54</v>
      </c>
      <c r="H46" s="40"/>
      <c r="I46" s="41">
        <v>0</v>
      </c>
      <c r="J46" s="41">
        <v>0</v>
      </c>
      <c r="K46" s="38"/>
    </row>
    <row r="47" spans="1:11" x14ac:dyDescent="0.25">
      <c r="A47" s="55"/>
      <c r="B47" s="32"/>
      <c r="C47" s="32"/>
      <c r="D47" s="32"/>
      <c r="E47" s="32"/>
      <c r="F47" s="32"/>
      <c r="G47" s="40" t="s">
        <v>55</v>
      </c>
      <c r="H47" s="40"/>
      <c r="I47" s="56">
        <v>0</v>
      </c>
      <c r="J47" s="56">
        <v>0</v>
      </c>
      <c r="K47" s="38"/>
    </row>
    <row r="48" spans="1:11" x14ac:dyDescent="0.25">
      <c r="A48" s="55"/>
      <c r="B48" s="32"/>
      <c r="C48" s="32"/>
      <c r="D48" s="32"/>
      <c r="E48" s="32"/>
      <c r="F48" s="32"/>
      <c r="G48" s="42"/>
      <c r="H48" s="43"/>
      <c r="I48" s="44"/>
      <c r="J48" s="44"/>
      <c r="K48" s="38"/>
    </row>
    <row r="49" spans="1:11" x14ac:dyDescent="0.25">
      <c r="A49" s="55"/>
      <c r="B49" s="32"/>
      <c r="C49" s="32"/>
      <c r="D49" s="32"/>
      <c r="E49" s="32"/>
      <c r="F49" s="32"/>
      <c r="G49" s="36" t="s">
        <v>56</v>
      </c>
      <c r="H49" s="36"/>
      <c r="I49" s="54">
        <f>SUM(I50)</f>
        <v>0</v>
      </c>
      <c r="J49" s="54">
        <f>SUM(J50)</f>
        <v>0</v>
      </c>
      <c r="K49" s="38"/>
    </row>
    <row r="50" spans="1:11" x14ac:dyDescent="0.25">
      <c r="A50" s="55"/>
      <c r="B50" s="32"/>
      <c r="C50" s="32"/>
      <c r="D50" s="32"/>
      <c r="E50" s="32"/>
      <c r="F50" s="32"/>
      <c r="G50" s="40" t="s">
        <v>57</v>
      </c>
      <c r="H50" s="40"/>
      <c r="I50" s="41">
        <v>0</v>
      </c>
      <c r="J50" s="41">
        <v>0</v>
      </c>
      <c r="K50" s="38"/>
    </row>
    <row r="51" spans="1:11" x14ac:dyDescent="0.25">
      <c r="A51" s="55"/>
      <c r="B51" s="32"/>
      <c r="C51" s="32"/>
      <c r="D51" s="32"/>
      <c r="E51" s="32"/>
      <c r="F51" s="32"/>
      <c r="G51" s="42"/>
      <c r="H51" s="43"/>
      <c r="I51" s="44"/>
      <c r="J51" s="44"/>
      <c r="K51" s="38"/>
    </row>
    <row r="52" spans="1:11" x14ac:dyDescent="0.25">
      <c r="A52" s="55"/>
      <c r="B52" s="32"/>
      <c r="C52" s="32"/>
      <c r="D52" s="32"/>
      <c r="E52" s="32"/>
      <c r="F52" s="32"/>
      <c r="G52" s="51" t="s">
        <v>58</v>
      </c>
      <c r="H52" s="51"/>
      <c r="I52" s="57">
        <f>I13+I18+I29+I34+I41+I49</f>
        <v>22960177.610000003</v>
      </c>
      <c r="J52" s="57">
        <f>J13+J18+J29+J34+J41+J49</f>
        <v>55062267.989999995</v>
      </c>
      <c r="K52" s="58"/>
    </row>
    <row r="53" spans="1:11" x14ac:dyDescent="0.25">
      <c r="A53" s="55"/>
      <c r="B53" s="32"/>
      <c r="C53" s="32"/>
      <c r="D53" s="32"/>
      <c r="E53" s="32"/>
      <c r="F53" s="32"/>
      <c r="G53" s="59"/>
      <c r="H53" s="59"/>
      <c r="I53" s="44"/>
      <c r="J53" s="44"/>
      <c r="K53" s="58"/>
    </row>
    <row r="54" spans="1:11" x14ac:dyDescent="0.25">
      <c r="A54" s="55"/>
      <c r="B54" s="32"/>
      <c r="C54" s="32"/>
      <c r="D54" s="32"/>
      <c r="E54" s="32"/>
      <c r="F54" s="32"/>
      <c r="G54" s="60" t="s">
        <v>59</v>
      </c>
      <c r="H54" s="60"/>
      <c r="I54" s="61">
        <f>D34-I52</f>
        <v>9305144.4499999993</v>
      </c>
      <c r="J54" s="61">
        <f>E34-J52</f>
        <v>-3950664.549999997</v>
      </c>
      <c r="K54" s="58"/>
    </row>
    <row r="55" spans="1:11" ht="6" customHeight="1" x14ac:dyDescent="0.25">
      <c r="A55" s="62"/>
      <c r="B55" s="63"/>
      <c r="C55" s="63"/>
      <c r="D55" s="63"/>
      <c r="E55" s="63"/>
      <c r="F55" s="63"/>
      <c r="G55" s="64"/>
      <c r="H55" s="64"/>
      <c r="I55" s="63"/>
      <c r="J55" s="63"/>
      <c r="K55" s="65"/>
    </row>
    <row r="56" spans="1:11" ht="6" customHeight="1" x14ac:dyDescent="0.25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5">
      <c r="A57" s="63"/>
      <c r="B57" s="66"/>
      <c r="C57" s="67"/>
      <c r="D57" s="68"/>
      <c r="E57" s="68"/>
      <c r="F57" s="63"/>
      <c r="G57" s="69"/>
      <c r="H57" s="70"/>
      <c r="I57" s="68"/>
      <c r="J57" s="68"/>
      <c r="K57" s="63"/>
    </row>
    <row r="58" spans="1:11" ht="6" customHeight="1" x14ac:dyDescent="0.25">
      <c r="A58" s="12"/>
      <c r="B58" s="43"/>
      <c r="C58" s="71"/>
      <c r="D58" s="72"/>
      <c r="E58" s="72"/>
      <c r="F58" s="12"/>
      <c r="G58" s="73"/>
      <c r="H58" s="74"/>
      <c r="I58" s="72"/>
      <c r="J58" s="72"/>
      <c r="K58" s="12"/>
    </row>
    <row r="59" spans="1:11" ht="15" customHeight="1" x14ac:dyDescent="0.25">
      <c r="A59" s="43" t="s">
        <v>60</v>
      </c>
      <c r="C59" s="43"/>
      <c r="D59" s="43"/>
      <c r="E59" s="43"/>
      <c r="F59" s="43"/>
      <c r="G59" s="43"/>
      <c r="H59" s="43"/>
      <c r="I59" s="43"/>
      <c r="J59" s="43"/>
    </row>
    <row r="60" spans="1:11" ht="52.5" customHeight="1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</row>
    <row r="61" spans="1:11" ht="15" customHeight="1" x14ac:dyDescent="0.25">
      <c r="A61" s="43"/>
      <c r="C61" s="43"/>
      <c r="D61" s="43"/>
      <c r="E61" s="43"/>
      <c r="F61" s="43"/>
      <c r="G61" s="43"/>
      <c r="H61" s="43"/>
      <c r="I61" s="43"/>
      <c r="J61" s="43"/>
    </row>
    <row r="62" spans="1:11" ht="9.75" customHeight="1" x14ac:dyDescent="0.25">
      <c r="B62" s="43"/>
      <c r="C62" s="71"/>
      <c r="D62" s="72"/>
      <c r="E62" s="72"/>
      <c r="G62" s="73"/>
      <c r="H62" s="71"/>
      <c r="I62" s="72"/>
      <c r="J62" s="72"/>
    </row>
    <row r="63" spans="1:11" ht="30" customHeight="1" x14ac:dyDescent="0.25">
      <c r="B63" s="43"/>
      <c r="C63" s="76"/>
      <c r="D63" s="76"/>
      <c r="E63" s="72"/>
      <c r="G63" s="77"/>
      <c r="H63" s="77"/>
      <c r="I63" s="72"/>
      <c r="J63" s="72"/>
    </row>
    <row r="64" spans="1:11" ht="14.1" customHeight="1" x14ac:dyDescent="0.25">
      <c r="B64" s="78"/>
      <c r="C64" s="79" t="s">
        <v>61</v>
      </c>
      <c r="D64" s="79"/>
      <c r="E64" s="72"/>
      <c r="F64" s="72"/>
      <c r="G64" s="79" t="s">
        <v>62</v>
      </c>
      <c r="H64" s="79"/>
      <c r="I64" s="80"/>
      <c r="J64" s="72"/>
    </row>
    <row r="65" spans="2:11" ht="14.1" customHeight="1" x14ac:dyDescent="0.25">
      <c r="B65" s="81"/>
      <c r="C65" s="82" t="s">
        <v>63</v>
      </c>
      <c r="D65" s="82"/>
      <c r="E65" s="83"/>
      <c r="F65" s="83"/>
      <c r="G65" s="82" t="s">
        <v>64</v>
      </c>
      <c r="H65" s="82"/>
      <c r="I65" s="80"/>
      <c r="J65" s="72"/>
    </row>
    <row r="66" spans="2:11" ht="9.9" customHeight="1" x14ac:dyDescent="0.25">
      <c r="D66" s="84"/>
    </row>
    <row r="67" spans="2:11" x14ac:dyDescent="0.25">
      <c r="B67" s="12"/>
      <c r="C67" s="12"/>
      <c r="D67" s="84"/>
      <c r="E67" s="12"/>
      <c r="F67" s="12"/>
      <c r="G67" s="15"/>
      <c r="H67" s="15"/>
      <c r="I67" s="12"/>
      <c r="J67" s="12"/>
      <c r="K67" s="12"/>
    </row>
    <row r="68" spans="2:11" x14ac:dyDescent="0.25">
      <c r="D68" s="84"/>
      <c r="J68" s="85">
        <v>2</v>
      </c>
    </row>
  </sheetData>
  <mergeCells count="70">
    <mergeCell ref="C65:D65"/>
    <mergeCell ref="G65:H65"/>
    <mergeCell ref="G54:H54"/>
    <mergeCell ref="A60:J60"/>
    <mergeCell ref="C63:D63"/>
    <mergeCell ref="G63:H63"/>
    <mergeCell ref="C64:D64"/>
    <mergeCell ref="G64:H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2018-07-26T18:30:25Z</cp:lastPrinted>
  <dcterms:created xsi:type="dcterms:W3CDTF">2018-07-26T18:29:12Z</dcterms:created>
  <dcterms:modified xsi:type="dcterms:W3CDTF">2018-07-26T18:31:36Z</dcterms:modified>
</cp:coreProperties>
</file>